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firstSheet="1" activeTab="1"/>
  </bookViews>
  <sheets>
    <sheet name="JVZMJR" sheetId="4" state="hidden" r:id="rId1"/>
    <sheet name="市政" sheetId="1" r:id="rId2"/>
    <sheet name="Sheet1" sheetId="5" r:id="rId3"/>
  </sheets>
  <definedNames>
    <definedName name="_xlnm._FilterDatabase" localSheetId="1" hidden="1">市政!$A$5:$AE$36</definedName>
    <definedName name="_xlnm.Print_Titles" localSheetId="1">市政!$2:$5</definedName>
    <definedName name="_xlnm.Print_Area" localSheetId="1">市政!$A$1:$AD$36</definedName>
  </definedNames>
  <calcPr calcId="144525"/>
</workbook>
</file>

<file path=xl/sharedStrings.xml><?xml version="1.0" encoding="utf-8"?>
<sst xmlns="http://schemas.openxmlformats.org/spreadsheetml/2006/main" count="103" uniqueCount="74">
  <si>
    <t>2022年度市政企业信用评价结果一览表</t>
  </si>
  <si>
    <t>序号</t>
  </si>
  <si>
    <t>企    业
名    称</t>
  </si>
  <si>
    <t>优 良 信 用</t>
  </si>
  <si>
    <t>不良    信用</t>
  </si>
  <si>
    <t>合
计</t>
  </si>
  <si>
    <t>评级</t>
  </si>
  <si>
    <t>社会贡献</t>
  </si>
  <si>
    <t>奖项荣誉</t>
  </si>
  <si>
    <t>工程施工</t>
  </si>
  <si>
    <t>建筑市场综合执法检查通报</t>
  </si>
  <si>
    <t>民工投诉越级上访</t>
  </si>
  <si>
    <t>工程奖项</t>
  </si>
  <si>
    <t>表彰奖励</t>
  </si>
  <si>
    <t>公益捐助</t>
  </si>
  <si>
    <t>年度完税</t>
  </si>
  <si>
    <t>区外产值</t>
  </si>
  <si>
    <t>突出贡献</t>
  </si>
  <si>
    <t>社会责任</t>
  </si>
  <si>
    <t>过期维修</t>
  </si>
  <si>
    <t>国家级</t>
  </si>
  <si>
    <t>省级</t>
  </si>
  <si>
    <t>市级</t>
  </si>
  <si>
    <t>省级以上表彰</t>
  </si>
  <si>
    <t>市级表彰</t>
  </si>
  <si>
    <t>区管委表彰</t>
  </si>
  <si>
    <t>参与活动</t>
  </si>
  <si>
    <t>国家级表彰</t>
  </si>
  <si>
    <t>省级表彰</t>
  </si>
  <si>
    <t>员工奖项</t>
  </si>
  <si>
    <t>QC奖项</t>
  </si>
  <si>
    <t>观摩现场</t>
  </si>
  <si>
    <t>“三重”任务</t>
  </si>
  <si>
    <t>第三方评估检测</t>
  </si>
  <si>
    <t>管委及相关部门表彰</t>
  </si>
  <si>
    <t>相关业务处室表彰</t>
  </si>
  <si>
    <t>加分</t>
  </si>
  <si>
    <t>减
分</t>
  </si>
  <si>
    <t>减分</t>
  </si>
  <si>
    <t>总
得
分</t>
  </si>
  <si>
    <t>济南城建集团有限公司</t>
  </si>
  <si>
    <t>AAA</t>
  </si>
  <si>
    <t>烟台业达建工有限公司</t>
  </si>
  <si>
    <t>烟台市政建设集团有限公司</t>
  </si>
  <si>
    <t>AA</t>
  </si>
  <si>
    <t>北京市市政四建设工程有限责任公司</t>
  </si>
  <si>
    <t>烟建集团有限公司</t>
  </si>
  <si>
    <t>烟台运鹏市政工程有限公司</t>
  </si>
  <si>
    <t>新兴交通建设有限公司</t>
  </si>
  <si>
    <t>A</t>
  </si>
  <si>
    <t>烟台同鑫市政工程有限公司</t>
  </si>
  <si>
    <t>烟台市三和市政工程有限公司</t>
  </si>
  <si>
    <t>烟台富淇市政工程有限公司</t>
  </si>
  <si>
    <t>山东景致建设工程有限公司</t>
  </si>
  <si>
    <t>山东九宏建设集团有限公司</t>
  </si>
  <si>
    <t>烟台山河市政工程有限公司</t>
  </si>
  <si>
    <t>烟台绿茵建设工程有限公司</t>
  </si>
  <si>
    <t>山东悦博建设工程有限公司</t>
  </si>
  <si>
    <t>烟台国道建设集团有限公司</t>
  </si>
  <si>
    <t>烟台翰方市政工程有限公司</t>
  </si>
  <si>
    <t>烟台阳光塑胶有限公司</t>
  </si>
  <si>
    <t>山东荣康环境工程有限公司</t>
  </si>
  <si>
    <t>烟台建存市政工程有限公司</t>
  </si>
  <si>
    <t>烟台开发区新城道路建设工程有限公司</t>
  </si>
  <si>
    <t>烟台永德市政工程有限公司</t>
  </si>
  <si>
    <t>烟台开发区鹏程市政工程有限公司</t>
  </si>
  <si>
    <t>烟台开发区永昕市政工程有限公司</t>
  </si>
  <si>
    <t>山东新常青环境科技有限公司</t>
  </si>
  <si>
    <t>烟台立丰市政工程有限公司</t>
  </si>
  <si>
    <t>山东青杨园林工程有限公司</t>
  </si>
  <si>
    <t>烟台市芝罘园林工程有限责任公司</t>
  </si>
  <si>
    <t>烟台鸣海市政工程有限公司</t>
  </si>
  <si>
    <t>临沂市政集团有限公司</t>
  </si>
  <si>
    <t>山东龙江园林建设有限公司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</si>
</sst>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2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color rgb="FFFF0000"/>
      <name val="宋体"/>
      <charset val="134"/>
    </font>
    <font>
      <sz val="9"/>
      <color rgb="FFFF0000"/>
      <name val="微软雅黑"/>
      <charset val="134"/>
    </font>
    <font>
      <b/>
      <sz val="20"/>
      <name val="宋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9"/>
      <name val="黑体"/>
      <charset val="134"/>
    </font>
    <font>
      <sz val="10"/>
      <name val="微软雅黑"/>
      <charset val="134"/>
    </font>
    <font>
      <sz val="9"/>
      <name val="微软雅黑"/>
      <charset val="134"/>
    </font>
    <font>
      <b/>
      <sz val="9"/>
      <name val="微软雅黑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5" fillId="5" borderId="18" applyNumberForma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vertical="center" wrapText="1"/>
    </xf>
    <xf numFmtId="0" fontId="11" fillId="0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77" fontId="11" fillId="0" borderId="2" xfId="49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53"/>
  <sheetViews>
    <sheetView tabSelected="1" view="pageBreakPreview" zoomScale="120" zoomScaleNormal="100" workbookViewId="0">
      <pane ySplit="5" topLeftCell="A34" activePane="bottomLeft" state="frozen"/>
      <selection/>
      <selection pane="bottomLeft" activeCell="AE1" sqref="AE$1:AG$1048576"/>
    </sheetView>
  </sheetViews>
  <sheetFormatPr defaultColWidth="9" defaultRowHeight="14.25"/>
  <cols>
    <col min="1" max="1" width="4.375" style="2" customWidth="1"/>
    <col min="2" max="2" width="21.875" style="3" customWidth="1"/>
    <col min="3" max="13" width="3.125" style="4" customWidth="1"/>
    <col min="14" max="14" width="3.75" style="4" customWidth="1"/>
    <col min="15" max="21" width="2.875" style="4" customWidth="1"/>
    <col min="22" max="24" width="3.125" style="4" customWidth="1"/>
    <col min="25" max="25" width="4.69166666666667" style="4" customWidth="1"/>
    <col min="26" max="26" width="3.125" style="4" customWidth="1"/>
    <col min="27" max="27" width="3.625" style="4" customWidth="1"/>
    <col min="28" max="28" width="4.875" style="4" customWidth="1"/>
    <col min="29" max="29" width="5.625" style="5" customWidth="1"/>
    <col min="30" max="30" width="5.25" style="5" customWidth="1"/>
    <col min="31" max="16384" width="9" style="1"/>
  </cols>
  <sheetData>
    <row r="1" ht="33" customHeight="1" spans="1:3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ht="27" customHeight="1" spans="1:30">
      <c r="A2" s="12" t="s">
        <v>1</v>
      </c>
      <c r="B2" s="13" t="s">
        <v>2</v>
      </c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4</v>
      </c>
      <c r="AB2" s="14"/>
      <c r="AC2" s="14" t="s">
        <v>5</v>
      </c>
      <c r="AD2" s="14" t="s">
        <v>6</v>
      </c>
    </row>
    <row r="3" ht="21" customHeight="1" spans="1:30">
      <c r="A3" s="15"/>
      <c r="B3" s="16"/>
      <c r="C3" s="17" t="s">
        <v>7</v>
      </c>
      <c r="D3" s="18"/>
      <c r="E3" s="18"/>
      <c r="F3" s="18"/>
      <c r="G3" s="18"/>
      <c r="H3" s="19"/>
      <c r="I3" s="35" t="s">
        <v>8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14" t="s">
        <v>9</v>
      </c>
      <c r="X3" s="14"/>
      <c r="Y3" s="14"/>
      <c r="Z3" s="17" t="s">
        <v>10</v>
      </c>
      <c r="AA3" s="19"/>
      <c r="AB3" s="13" t="s">
        <v>11</v>
      </c>
      <c r="AC3" s="14"/>
      <c r="AD3" s="14"/>
    </row>
    <row r="4" ht="32" customHeight="1" spans="1:30">
      <c r="A4" s="15"/>
      <c r="B4" s="16"/>
      <c r="C4" s="20"/>
      <c r="D4" s="21"/>
      <c r="E4" s="21"/>
      <c r="F4" s="21"/>
      <c r="G4" s="21"/>
      <c r="H4" s="22"/>
      <c r="I4" s="35" t="s">
        <v>12</v>
      </c>
      <c r="J4" s="35"/>
      <c r="K4" s="35"/>
      <c r="L4" s="36" t="s">
        <v>13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14"/>
      <c r="X4" s="14"/>
      <c r="Y4" s="14"/>
      <c r="Z4" s="20"/>
      <c r="AA4" s="22"/>
      <c r="AB4" s="24"/>
      <c r="AC4" s="14"/>
      <c r="AD4" s="14"/>
    </row>
    <row r="5" s="1" customFormat="1" ht="105" customHeight="1" spans="1:30">
      <c r="A5" s="23"/>
      <c r="B5" s="24"/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25" t="s">
        <v>19</v>
      </c>
      <c r="I5" s="25" t="s">
        <v>20</v>
      </c>
      <c r="J5" s="25" t="s">
        <v>21</v>
      </c>
      <c r="K5" s="25" t="s">
        <v>22</v>
      </c>
      <c r="L5" s="25" t="s">
        <v>23</v>
      </c>
      <c r="M5" s="25" t="s">
        <v>24</v>
      </c>
      <c r="N5" s="25" t="s">
        <v>25</v>
      </c>
      <c r="O5" s="25" t="s">
        <v>26</v>
      </c>
      <c r="P5" s="25" t="s">
        <v>27</v>
      </c>
      <c r="Q5" s="25" t="s">
        <v>28</v>
      </c>
      <c r="R5" s="25" t="s">
        <v>24</v>
      </c>
      <c r="S5" s="25" t="s">
        <v>29</v>
      </c>
      <c r="T5" s="25" t="s">
        <v>30</v>
      </c>
      <c r="U5" s="25" t="s">
        <v>31</v>
      </c>
      <c r="V5" s="25" t="s">
        <v>32</v>
      </c>
      <c r="W5" s="25" t="s">
        <v>33</v>
      </c>
      <c r="X5" s="25" t="s">
        <v>34</v>
      </c>
      <c r="Y5" s="25" t="s">
        <v>35</v>
      </c>
      <c r="Z5" s="25" t="s">
        <v>36</v>
      </c>
      <c r="AA5" s="25" t="s">
        <v>37</v>
      </c>
      <c r="AB5" s="25" t="s">
        <v>38</v>
      </c>
      <c r="AC5" s="14" t="s">
        <v>39</v>
      </c>
      <c r="AD5" s="14"/>
    </row>
    <row r="6" s="1" customFormat="1" ht="31" customHeight="1" spans="1:31">
      <c r="A6" s="26">
        <v>1</v>
      </c>
      <c r="B6" s="27" t="s">
        <v>40</v>
      </c>
      <c r="C6" s="28">
        <v>10</v>
      </c>
      <c r="D6" s="28">
        <v>10</v>
      </c>
      <c r="E6" s="28"/>
      <c r="F6" s="28">
        <v>5</v>
      </c>
      <c r="G6" s="28">
        <v>5</v>
      </c>
      <c r="H6" s="28"/>
      <c r="I6" s="28">
        <v>10</v>
      </c>
      <c r="J6" s="28"/>
      <c r="K6" s="28"/>
      <c r="L6" s="28">
        <v>5</v>
      </c>
      <c r="M6" s="28"/>
      <c r="N6" s="28"/>
      <c r="O6" s="28"/>
      <c r="P6" s="28"/>
      <c r="Q6" s="28"/>
      <c r="R6" s="28"/>
      <c r="S6" s="28"/>
      <c r="T6" s="28">
        <v>5</v>
      </c>
      <c r="U6" s="28">
        <v>5</v>
      </c>
      <c r="V6" s="28">
        <v>10</v>
      </c>
      <c r="W6" s="28"/>
      <c r="X6" s="28"/>
      <c r="Y6" s="28">
        <v>-3.5</v>
      </c>
      <c r="Z6" s="28"/>
      <c r="AA6" s="28"/>
      <c r="AB6" s="28"/>
      <c r="AC6" s="37">
        <f>C6+D6+F6+E6+G6+H6+I6+J6+K6+L6+M6+N6+O6+P6+Q6+R6+S6+T6+U6+V6+W6+X6+Y6+Z6-AA6-AB6+100</f>
        <v>161.5</v>
      </c>
      <c r="AD6" s="37" t="s">
        <v>41</v>
      </c>
      <c r="AE6" s="2"/>
    </row>
    <row r="7" s="1" customFormat="1" ht="31" customHeight="1" spans="1:30">
      <c r="A7" s="26">
        <v>2</v>
      </c>
      <c r="B7" s="27" t="s">
        <v>42</v>
      </c>
      <c r="C7" s="28"/>
      <c r="D7" s="28">
        <v>10</v>
      </c>
      <c r="E7" s="28"/>
      <c r="F7" s="28">
        <v>5</v>
      </c>
      <c r="G7" s="28">
        <v>5</v>
      </c>
      <c r="H7" s="28"/>
      <c r="I7" s="28"/>
      <c r="J7" s="28"/>
      <c r="K7" s="28">
        <v>3</v>
      </c>
      <c r="L7" s="28"/>
      <c r="M7" s="28"/>
      <c r="N7" s="28"/>
      <c r="O7" s="28"/>
      <c r="P7" s="28"/>
      <c r="Q7" s="28">
        <v>3</v>
      </c>
      <c r="R7" s="28"/>
      <c r="S7" s="28">
        <v>4</v>
      </c>
      <c r="T7" s="28"/>
      <c r="U7" s="28">
        <v>15</v>
      </c>
      <c r="V7" s="28">
        <v>10</v>
      </c>
      <c r="W7" s="28"/>
      <c r="X7" s="28"/>
      <c r="Y7" s="28">
        <v>-3</v>
      </c>
      <c r="Z7" s="28"/>
      <c r="AA7" s="28"/>
      <c r="AB7" s="28"/>
      <c r="AC7" s="37">
        <f>C7+D7+F7+E7+G7+H7+I7+J7+K7+L7+M7+N7+O7+P7+Q7+R7+S7+T7+U7+V7+W7+X7+Y7+Z7-AA7-AB7+100</f>
        <v>152</v>
      </c>
      <c r="AD7" s="37" t="s">
        <v>41</v>
      </c>
    </row>
    <row r="8" s="1" customFormat="1" ht="31" customHeight="1" spans="1:30">
      <c r="A8" s="26">
        <v>3</v>
      </c>
      <c r="B8" s="29" t="s">
        <v>43</v>
      </c>
      <c r="C8" s="28">
        <v>5</v>
      </c>
      <c r="D8" s="28">
        <v>10</v>
      </c>
      <c r="E8" s="28">
        <v>10</v>
      </c>
      <c r="F8" s="28">
        <v>5</v>
      </c>
      <c r="G8" s="28">
        <v>2</v>
      </c>
      <c r="H8" s="28"/>
      <c r="I8" s="28"/>
      <c r="J8" s="28">
        <v>5</v>
      </c>
      <c r="K8" s="28">
        <v>5</v>
      </c>
      <c r="L8" s="28"/>
      <c r="M8" s="28"/>
      <c r="N8" s="28"/>
      <c r="O8" s="28"/>
      <c r="P8" s="28">
        <v>3</v>
      </c>
      <c r="Q8" s="28">
        <v>2</v>
      </c>
      <c r="R8" s="28"/>
      <c r="S8" s="28">
        <v>4</v>
      </c>
      <c r="T8" s="28">
        <v>1</v>
      </c>
      <c r="U8" s="28"/>
      <c r="V8" s="28"/>
      <c r="W8" s="28"/>
      <c r="X8" s="28"/>
      <c r="Y8" s="28"/>
      <c r="Z8" s="28">
        <v>5</v>
      </c>
      <c r="AA8" s="28">
        <v>10</v>
      </c>
      <c r="AB8" s="28"/>
      <c r="AC8" s="37">
        <f>C8+D8+F8+E8+G8+H8+I8+J8+K8+L8+M8+N8+O8+P8+Q8+R8+S8+T8+U8+V8+W8+X8+Y8+Z8-AA8-AB8+100</f>
        <v>147</v>
      </c>
      <c r="AD8" s="37" t="s">
        <v>44</v>
      </c>
    </row>
    <row r="9" s="1" customFormat="1" ht="31" customHeight="1" spans="1:31">
      <c r="A9" s="26">
        <v>4</v>
      </c>
      <c r="B9" s="27" t="s">
        <v>45</v>
      </c>
      <c r="C9" s="28">
        <v>8</v>
      </c>
      <c r="D9" s="28">
        <v>10</v>
      </c>
      <c r="E9" s="28"/>
      <c r="F9" s="28">
        <v>5</v>
      </c>
      <c r="G9" s="28">
        <v>3</v>
      </c>
      <c r="H9" s="28"/>
      <c r="I9" s="28"/>
      <c r="J9" s="28">
        <v>5</v>
      </c>
      <c r="K9" s="28"/>
      <c r="L9" s="28"/>
      <c r="M9" s="28"/>
      <c r="N9" s="28"/>
      <c r="O9" s="28"/>
      <c r="P9" s="28"/>
      <c r="Q9" s="28"/>
      <c r="R9" s="28"/>
      <c r="S9" s="28"/>
      <c r="T9" s="28">
        <v>5</v>
      </c>
      <c r="U9" s="28">
        <v>5</v>
      </c>
      <c r="V9" s="28">
        <v>10</v>
      </c>
      <c r="W9" s="28"/>
      <c r="X9" s="28"/>
      <c r="Y9" s="28">
        <v>1</v>
      </c>
      <c r="Z9" s="28"/>
      <c r="AA9" s="28">
        <v>7</v>
      </c>
      <c r="AB9" s="28"/>
      <c r="AC9" s="37">
        <f>C9+D9+F9+E9+G9+H9+I9+J9+K9+L9+M9+N9+O9+P9+Q9+R9+S9+T9+U9+V9+W9+X9+Y9+Z9-AA9-AB9+100</f>
        <v>145</v>
      </c>
      <c r="AD9" s="37" t="s">
        <v>44</v>
      </c>
      <c r="AE9" s="2"/>
    </row>
    <row r="10" s="9" customFormat="1" ht="31" customHeight="1" spans="1:31">
      <c r="A10" s="26">
        <v>5</v>
      </c>
      <c r="B10" s="27" t="s">
        <v>46</v>
      </c>
      <c r="C10" s="28">
        <v>10</v>
      </c>
      <c r="D10" s="28"/>
      <c r="E10" s="28"/>
      <c r="F10" s="28">
        <v>5</v>
      </c>
      <c r="G10" s="28">
        <v>5</v>
      </c>
      <c r="H10" s="28"/>
      <c r="I10" s="28"/>
      <c r="J10" s="28">
        <v>10</v>
      </c>
      <c r="K10" s="28"/>
      <c r="L10" s="28"/>
      <c r="M10" s="28"/>
      <c r="N10" s="28"/>
      <c r="O10" s="28"/>
      <c r="P10" s="28">
        <v>6</v>
      </c>
      <c r="Q10" s="28"/>
      <c r="R10" s="28"/>
      <c r="S10" s="28"/>
      <c r="T10" s="28">
        <v>5</v>
      </c>
      <c r="U10" s="28"/>
      <c r="V10" s="28"/>
      <c r="W10" s="28"/>
      <c r="X10" s="28"/>
      <c r="Y10" s="28">
        <v>-3</v>
      </c>
      <c r="Z10" s="28"/>
      <c r="AA10" s="28"/>
      <c r="AB10" s="28"/>
      <c r="AC10" s="37">
        <v>134</v>
      </c>
      <c r="AD10" s="37" t="s">
        <v>44</v>
      </c>
      <c r="AE10" s="1"/>
    </row>
    <row r="11" s="9" customFormat="1" ht="30" customHeight="1" spans="1:31">
      <c r="A11" s="26">
        <v>6</v>
      </c>
      <c r="B11" s="27" t="s">
        <v>47</v>
      </c>
      <c r="C11" s="28"/>
      <c r="D11" s="28">
        <v>5</v>
      </c>
      <c r="E11" s="28"/>
      <c r="F11" s="28">
        <v>5</v>
      </c>
      <c r="G11" s="28"/>
      <c r="H11" s="28"/>
      <c r="I11" s="28"/>
      <c r="J11" s="28"/>
      <c r="K11" s="28">
        <v>3</v>
      </c>
      <c r="L11" s="28"/>
      <c r="M11" s="28"/>
      <c r="N11" s="28"/>
      <c r="O11" s="28"/>
      <c r="P11" s="28"/>
      <c r="Q11" s="28">
        <v>3</v>
      </c>
      <c r="R11" s="28"/>
      <c r="S11" s="28">
        <v>2</v>
      </c>
      <c r="T11" s="28">
        <v>1</v>
      </c>
      <c r="U11" s="28"/>
      <c r="V11" s="28"/>
      <c r="W11" s="28"/>
      <c r="X11" s="28"/>
      <c r="Y11" s="28">
        <v>1</v>
      </c>
      <c r="Z11" s="28"/>
      <c r="AA11" s="28"/>
      <c r="AB11" s="28"/>
      <c r="AC11" s="37">
        <f>C11+D11+F11+E11+G11+H11+I11+J11+K11+L11+M11+N11+O11+P11+Q11+R11+S11+T11+U11+V11+W11+X11+Y11+Z11-AA11-AB11+100</f>
        <v>120</v>
      </c>
      <c r="AD11" s="37" t="s">
        <v>44</v>
      </c>
      <c r="AE11" s="1"/>
    </row>
    <row r="12" s="9" customFormat="1" ht="27" customHeight="1" spans="1:31">
      <c r="A12" s="26">
        <v>7</v>
      </c>
      <c r="B12" s="27" t="s">
        <v>48</v>
      </c>
      <c r="C12" s="28">
        <v>4</v>
      </c>
      <c r="D12" s="28">
        <v>4</v>
      </c>
      <c r="E12" s="28">
        <v>10</v>
      </c>
      <c r="F12" s="28">
        <v>5</v>
      </c>
      <c r="G12" s="28"/>
      <c r="H12" s="28"/>
      <c r="I12" s="28"/>
      <c r="J12" s="28">
        <v>5</v>
      </c>
      <c r="K12" s="28">
        <v>5</v>
      </c>
      <c r="L12" s="28"/>
      <c r="M12" s="28"/>
      <c r="N12" s="28"/>
      <c r="O12" s="28"/>
      <c r="P12" s="28"/>
      <c r="Q12" s="28"/>
      <c r="R12" s="28"/>
      <c r="S12" s="28"/>
      <c r="T12" s="28">
        <v>5</v>
      </c>
      <c r="U12" s="28"/>
      <c r="V12" s="28"/>
      <c r="W12" s="28"/>
      <c r="X12" s="28"/>
      <c r="Y12" s="28">
        <v>-20</v>
      </c>
      <c r="Z12" s="28"/>
      <c r="AA12" s="28"/>
      <c r="AB12" s="28"/>
      <c r="AC12" s="37">
        <f>C12+D12+F12+E12+G12+H12+I12+J12+K12+L12+M12+N12+O12+P12+Q12+R12+S12+T12+U12+V12+W12+X12+Y12+Z12-AA12-AB12+100</f>
        <v>118</v>
      </c>
      <c r="AD12" s="37" t="s">
        <v>49</v>
      </c>
      <c r="AE12" s="2"/>
    </row>
    <row r="13" s="9" customFormat="1" ht="27" customHeight="1" spans="1:31">
      <c r="A13" s="26">
        <v>8</v>
      </c>
      <c r="B13" s="27" t="s">
        <v>50</v>
      </c>
      <c r="C13" s="28"/>
      <c r="D13" s="28">
        <v>10</v>
      </c>
      <c r="E13" s="28"/>
      <c r="F13" s="28"/>
      <c r="G13" s="28">
        <v>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7">
        <f t="shared" ref="AC10:AC22" si="0">C13+D13+F13+E13+G13+H13+I13+J13+K13+L13+M13+N13+O13+P13+Q13+R13+S13+T13+U13+V13+W13+X13+Y13+Z13-AA13-AB13+100</f>
        <v>115</v>
      </c>
      <c r="AD13" s="37" t="s">
        <v>49</v>
      </c>
      <c r="AE13" s="1"/>
    </row>
    <row r="14" s="9" customFormat="1" ht="27" customHeight="1" spans="1:31">
      <c r="A14" s="26">
        <v>9</v>
      </c>
      <c r="B14" s="27" t="s">
        <v>51</v>
      </c>
      <c r="C14" s="28"/>
      <c r="D14" s="28">
        <v>7</v>
      </c>
      <c r="E14" s="28"/>
      <c r="F14" s="28"/>
      <c r="G14" s="28"/>
      <c r="H14" s="28"/>
      <c r="I14" s="28"/>
      <c r="J14" s="28"/>
      <c r="K14" s="28">
        <v>3</v>
      </c>
      <c r="L14" s="28"/>
      <c r="M14" s="28"/>
      <c r="N14" s="28"/>
      <c r="O14" s="28"/>
      <c r="P14" s="28"/>
      <c r="Q14" s="28"/>
      <c r="R14" s="28"/>
      <c r="S14" s="28">
        <v>1</v>
      </c>
      <c r="T14" s="28"/>
      <c r="U14" s="28"/>
      <c r="V14" s="28"/>
      <c r="W14" s="28"/>
      <c r="X14" s="28"/>
      <c r="Y14" s="28"/>
      <c r="Z14" s="28"/>
      <c r="AA14" s="28"/>
      <c r="AB14" s="28"/>
      <c r="AC14" s="37">
        <f t="shared" si="0"/>
        <v>111</v>
      </c>
      <c r="AD14" s="37" t="s">
        <v>49</v>
      </c>
      <c r="AE14" s="1"/>
    </row>
    <row r="15" s="2" customFormat="1" ht="27" customHeight="1" spans="1:30">
      <c r="A15" s="26">
        <v>10</v>
      </c>
      <c r="B15" s="27" t="s">
        <v>52</v>
      </c>
      <c r="C15" s="28"/>
      <c r="D15" s="28">
        <v>10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7">
        <f t="shared" si="0"/>
        <v>110</v>
      </c>
      <c r="AD15" s="37" t="s">
        <v>49</v>
      </c>
    </row>
    <row r="16" s="2" customFormat="1" ht="27" customHeight="1" spans="1:30">
      <c r="A16" s="26">
        <v>11</v>
      </c>
      <c r="B16" s="27" t="s">
        <v>53</v>
      </c>
      <c r="C16" s="28">
        <v>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7">
        <f t="shared" si="0"/>
        <v>107</v>
      </c>
      <c r="AD16" s="37" t="s">
        <v>49</v>
      </c>
    </row>
    <row r="17" s="2" customFormat="1" ht="27" customHeight="1" spans="1:31">
      <c r="A17" s="26">
        <v>12</v>
      </c>
      <c r="B17" s="27" t="s">
        <v>54</v>
      </c>
      <c r="C17" s="28">
        <v>5</v>
      </c>
      <c r="D17" s="28"/>
      <c r="E17" s="28"/>
      <c r="F17" s="28">
        <v>5</v>
      </c>
      <c r="G17" s="28">
        <v>2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v>1</v>
      </c>
      <c r="U17" s="28"/>
      <c r="V17" s="28"/>
      <c r="W17" s="28"/>
      <c r="X17" s="28"/>
      <c r="Y17" s="28">
        <v>-3</v>
      </c>
      <c r="Z17" s="28">
        <v>3</v>
      </c>
      <c r="AA17" s="28">
        <v>6</v>
      </c>
      <c r="AB17" s="28"/>
      <c r="AC17" s="37">
        <f t="shared" si="0"/>
        <v>107</v>
      </c>
      <c r="AD17" s="37" t="s">
        <v>49</v>
      </c>
      <c r="AE17" s="38"/>
    </row>
    <row r="18" s="2" customFormat="1" ht="27" customHeight="1" spans="1:30">
      <c r="A18" s="26">
        <v>13</v>
      </c>
      <c r="B18" s="27" t="s">
        <v>55</v>
      </c>
      <c r="C18" s="28"/>
      <c r="D18" s="28">
        <v>10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>
        <v>4</v>
      </c>
      <c r="AB18" s="28"/>
      <c r="AC18" s="37">
        <f t="shared" si="0"/>
        <v>106</v>
      </c>
      <c r="AD18" s="37" t="s">
        <v>49</v>
      </c>
    </row>
    <row r="19" s="2" customFormat="1" ht="27" customHeight="1" spans="1:31">
      <c r="A19" s="26">
        <v>14</v>
      </c>
      <c r="B19" s="30" t="s">
        <v>56</v>
      </c>
      <c r="C19" s="28">
        <v>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7">
        <f t="shared" si="0"/>
        <v>103</v>
      </c>
      <c r="AD19" s="37" t="s">
        <v>49</v>
      </c>
      <c r="AE19" s="1"/>
    </row>
    <row r="20" s="2" customFormat="1" ht="27" customHeight="1" spans="1:30">
      <c r="A20" s="26">
        <v>15</v>
      </c>
      <c r="B20" s="27" t="s">
        <v>57</v>
      </c>
      <c r="C20" s="28"/>
      <c r="D20" s="28"/>
      <c r="E20" s="28"/>
      <c r="F20" s="28"/>
      <c r="G20" s="28">
        <v>3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>
        <v>5</v>
      </c>
      <c r="AA20" s="28">
        <v>6</v>
      </c>
      <c r="AB20" s="28"/>
      <c r="AC20" s="37">
        <f t="shared" si="0"/>
        <v>102</v>
      </c>
      <c r="AD20" s="37" t="s">
        <v>49</v>
      </c>
    </row>
    <row r="21" s="2" customFormat="1" ht="27" customHeight="1" spans="1:31">
      <c r="A21" s="26">
        <v>16</v>
      </c>
      <c r="B21" s="27" t="s">
        <v>58</v>
      </c>
      <c r="C21" s="28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8">
        <v>1</v>
      </c>
      <c r="T21" s="31"/>
      <c r="U21" s="31"/>
      <c r="V21" s="31"/>
      <c r="W21" s="31"/>
      <c r="X21" s="31"/>
      <c r="Y21" s="31"/>
      <c r="Z21" s="31"/>
      <c r="AA21" s="31"/>
      <c r="AB21" s="31"/>
      <c r="AC21" s="37">
        <f t="shared" si="0"/>
        <v>102</v>
      </c>
      <c r="AD21" s="37" t="s">
        <v>49</v>
      </c>
      <c r="AE21" s="39"/>
    </row>
    <row r="22" s="2" customFormat="1" ht="30" customHeight="1" spans="1:31">
      <c r="A22" s="26">
        <v>17</v>
      </c>
      <c r="B22" s="27" t="s">
        <v>59</v>
      </c>
      <c r="C22" s="28"/>
      <c r="D22" s="28"/>
      <c r="E22" s="28"/>
      <c r="F22" s="28"/>
      <c r="G22" s="28">
        <v>2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7">
        <f t="shared" si="0"/>
        <v>102</v>
      </c>
      <c r="AD22" s="37" t="s">
        <v>49</v>
      </c>
      <c r="AE22" s="38"/>
    </row>
    <row r="23" s="2" customFormat="1" ht="30" customHeight="1" spans="1:31">
      <c r="A23" s="26">
        <v>18</v>
      </c>
      <c r="B23" s="27" t="s">
        <v>60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>
        <v>1</v>
      </c>
      <c r="AA23" s="28"/>
      <c r="AB23" s="28"/>
      <c r="AC23" s="37">
        <v>101</v>
      </c>
      <c r="AD23" s="37" t="s">
        <v>49</v>
      </c>
      <c r="AE23" s="39"/>
    </row>
    <row r="24" s="10" customFormat="1" ht="30" customHeight="1" spans="1:31">
      <c r="A24" s="26">
        <v>19</v>
      </c>
      <c r="B24" s="27" t="s">
        <v>61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37">
        <f t="shared" ref="AC24:AC29" si="1">C24+D24+F24+E24+G24+H24+I24+J24+K24+L24+M24+N24+O24+P24+Q24+R24+S24+T24+U24+V24+W24+X24+Y24+Z24-AA24-AB24+100</f>
        <v>100</v>
      </c>
      <c r="AD24" s="37" t="s">
        <v>49</v>
      </c>
      <c r="AE24" s="39"/>
    </row>
    <row r="25" s="2" customFormat="1" ht="30" customHeight="1" spans="1:30">
      <c r="A25" s="26">
        <v>20</v>
      </c>
      <c r="B25" s="27" t="s">
        <v>62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7">
        <f t="shared" si="1"/>
        <v>100</v>
      </c>
      <c r="AD25" s="37" t="s">
        <v>49</v>
      </c>
    </row>
    <row r="26" s="2" customFormat="1" ht="30" customHeight="1" spans="1:31">
      <c r="A26" s="26">
        <v>21</v>
      </c>
      <c r="B26" s="27" t="s">
        <v>63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7">
        <f t="shared" si="1"/>
        <v>100</v>
      </c>
      <c r="AD26" s="37" t="s">
        <v>49</v>
      </c>
      <c r="AE26" s="40"/>
    </row>
    <row r="27" s="2" customFormat="1" ht="30" customHeight="1" spans="1:31">
      <c r="A27" s="26">
        <v>22</v>
      </c>
      <c r="B27" s="27" t="s">
        <v>64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7">
        <f t="shared" si="1"/>
        <v>100</v>
      </c>
      <c r="AD27" s="37" t="s">
        <v>49</v>
      </c>
      <c r="AE27" s="40"/>
    </row>
    <row r="28" s="2" customFormat="1" ht="30" customHeight="1" spans="1:30">
      <c r="A28" s="26">
        <v>23</v>
      </c>
      <c r="B28" s="27" t="s">
        <v>65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7">
        <f t="shared" si="1"/>
        <v>100</v>
      </c>
      <c r="AD28" s="37" t="s">
        <v>49</v>
      </c>
    </row>
    <row r="29" s="2" customFormat="1" ht="30" customHeight="1" spans="1:31">
      <c r="A29" s="26">
        <v>24</v>
      </c>
      <c r="B29" s="27" t="s">
        <v>66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7">
        <f t="shared" si="1"/>
        <v>100</v>
      </c>
      <c r="AD29" s="37" t="s">
        <v>49</v>
      </c>
      <c r="AE29" s="1"/>
    </row>
    <row r="30" s="2" customFormat="1" ht="30" customHeight="1" spans="1:31">
      <c r="A30" s="26">
        <v>25</v>
      </c>
      <c r="B30" s="32" t="s">
        <v>67</v>
      </c>
      <c r="C30" s="28">
        <v>10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7">
        <v>100</v>
      </c>
      <c r="AD30" s="37" t="s">
        <v>49</v>
      </c>
      <c r="AE30" s="1"/>
    </row>
    <row r="31" s="2" customFormat="1" ht="30" customHeight="1" spans="1:31">
      <c r="A31" s="26">
        <v>26</v>
      </c>
      <c r="B31" s="32" t="s">
        <v>68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37">
        <v>100</v>
      </c>
      <c r="AD31" s="37" t="s">
        <v>49</v>
      </c>
      <c r="AE31" s="1"/>
    </row>
    <row r="32" s="2" customFormat="1" ht="30" customHeight="1" spans="1:31">
      <c r="A32" s="26">
        <v>27</v>
      </c>
      <c r="B32" s="33" t="s">
        <v>69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37">
        <f>C32+D32+F32+E32+G32+H32+I32+J32+K32+L32+M32+N32+O32+P32+Q32+R32+S32+T32+U32+V32+W32+X32+Y32+Z32-AA32-AB32+100</f>
        <v>100</v>
      </c>
      <c r="AD32" s="37" t="s">
        <v>49</v>
      </c>
      <c r="AE32" s="1"/>
    </row>
    <row r="33" s="1" customFormat="1" ht="30" customHeight="1" spans="1:30">
      <c r="A33" s="26">
        <v>28</v>
      </c>
      <c r="B33" s="34" t="s">
        <v>70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7">
        <f>C33+D33+F33+E33+G33+H33+I33+J33+K33+L33+M33+N33+O33+P33+Q33+R33+S33+T33+U33+V33+W33+X33+Y33+Z33-AA33-AB33+100</f>
        <v>100</v>
      </c>
      <c r="AD33" s="37" t="s">
        <v>49</v>
      </c>
    </row>
    <row r="34" s="1" customFormat="1" ht="30" customHeight="1" spans="1:30">
      <c r="A34" s="26">
        <v>29</v>
      </c>
      <c r="B34" s="27" t="s">
        <v>71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7">
        <f>C34+D34+F34+E34+G34+H34+I34+J34+K34+L34+M34+N34+O34+P34+Q34+R34+S34+T34+U34+V34+W34+X34+Y34+Z34-AA34-AB34+100</f>
        <v>100</v>
      </c>
      <c r="AD34" s="37" t="s">
        <v>49</v>
      </c>
    </row>
    <row r="35" s="1" customFormat="1" ht="30" customHeight="1" spans="1:31">
      <c r="A35" s="26">
        <v>30</v>
      </c>
      <c r="B35" s="27" t="s">
        <v>72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>
        <v>-5</v>
      </c>
      <c r="Z35" s="28"/>
      <c r="AA35" s="28"/>
      <c r="AB35" s="28"/>
      <c r="AC35" s="37">
        <f>C35+D35+F35+E35+G35+H35+I35+J35+K35+L35+M35+N35+O35+P35+Q35+R35+S35+T35+U35+V35+W35+X35+Y35+Z35-AA35-AB35+100</f>
        <v>95</v>
      </c>
      <c r="AD35" s="37" t="s">
        <v>49</v>
      </c>
      <c r="AE35" s="2"/>
    </row>
    <row r="36" s="1" customFormat="1" ht="30" customHeight="1" spans="1:30">
      <c r="A36" s="26">
        <v>31</v>
      </c>
      <c r="B36" s="27" t="s">
        <v>73</v>
      </c>
      <c r="C36" s="28"/>
      <c r="D36" s="31"/>
      <c r="E36" s="31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>
        <v>6</v>
      </c>
      <c r="AB36" s="28"/>
      <c r="AC36" s="37">
        <f>C36+D36+F36+E36+G36+H36+I36+J36+K36+L36+M36+N36+O36+P36+Q36+R36+S36+T36+U36+V36+W36+X36+Y36+Z36-AA36-AB36+100</f>
        <v>94</v>
      </c>
      <c r="AD36" s="37" t="s">
        <v>49</v>
      </c>
    </row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</sheetData>
  <autoFilter ref="A5:AE36">
    <sortState ref="A5:AE36">
      <sortCondition ref="AC5" descending="1"/>
    </sortState>
    <extLst/>
  </autoFilter>
  <mergeCells count="14">
    <mergeCell ref="A1:AD1"/>
    <mergeCell ref="C2:Z2"/>
    <mergeCell ref="AA2:AB2"/>
    <mergeCell ref="I3:V3"/>
    <mergeCell ref="I4:K4"/>
    <mergeCell ref="L4:V4"/>
    <mergeCell ref="A2:A5"/>
    <mergeCell ref="B2:B5"/>
    <mergeCell ref="AB3:AB4"/>
    <mergeCell ref="AC2:AC4"/>
    <mergeCell ref="AD2:AD4"/>
    <mergeCell ref="C3:H4"/>
    <mergeCell ref="W3:Y4"/>
    <mergeCell ref="Z3:AA4"/>
  </mergeCells>
  <pageMargins left="0.354166666666667" right="0.0388888888888889" top="0.559027777777778" bottom="0.279166666666667" header="0" footer="0"/>
  <pageSetup paperSize="9" fitToHeight="0" orientation="landscape" horizontalDpi="600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4"/>
  <sheetViews>
    <sheetView topLeftCell="A29" workbookViewId="0">
      <selection activeCell="C2" sqref="C2:C43"/>
    </sheetView>
  </sheetViews>
  <sheetFormatPr defaultColWidth="9" defaultRowHeight="14.25"/>
  <cols>
    <col min="1" max="1" width="4.375" style="2" customWidth="1"/>
    <col min="2" max="2" width="21.125" style="3" customWidth="1"/>
    <col min="3" max="3" width="27.5" style="4" customWidth="1"/>
    <col min="4" max="13" width="3.125" style="4" customWidth="1"/>
    <col min="14" max="14" width="3.75" style="4" customWidth="1"/>
    <col min="15" max="21" width="2.875" style="4" customWidth="1"/>
    <col min="22" max="26" width="3.125" style="4" customWidth="1"/>
    <col min="27" max="27" width="3.625" style="4" customWidth="1"/>
    <col min="28" max="28" width="4" style="4" customWidth="1"/>
    <col min="29" max="30" width="5.625" style="5" customWidth="1"/>
    <col min="31" max="31" width="27.375" style="6" customWidth="1"/>
    <col min="32" max="16384" width="9" style="1"/>
  </cols>
  <sheetData>
    <row r="1" s="1" customFormat="1" ht="20.1" customHeight="1" spans="1:3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6"/>
    </row>
    <row r="2" s="1" customFormat="1" ht="20.1" customHeight="1" spans="1:31">
      <c r="A2" s="2"/>
      <c r="B2" s="3">
        <v>23119.27</v>
      </c>
      <c r="C2" s="4">
        <v>13194.41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6"/>
    </row>
    <row r="3" s="1" customFormat="1" ht="20.1" customHeight="1" spans="1:31">
      <c r="A3" s="2"/>
      <c r="B3" s="3">
        <v>183486.24</v>
      </c>
      <c r="C3" s="4">
        <v>313790.8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6"/>
    </row>
    <row r="4" s="1" customFormat="1" ht="20.1" customHeight="1" spans="1:31">
      <c r="A4" s="2"/>
      <c r="B4" s="3">
        <v>179910.72</v>
      </c>
      <c r="C4" s="4">
        <v>49541.28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6"/>
    </row>
    <row r="5" s="1" customFormat="1" ht="20.1" customHeight="1" spans="1:31">
      <c r="A5" s="2"/>
      <c r="B5" s="3">
        <v>163579.26</v>
      </c>
      <c r="C5" s="4">
        <v>333944.95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6"/>
    </row>
    <row r="6" s="1" customFormat="1" ht="20.1" customHeight="1" spans="1:31">
      <c r="A6" s="2"/>
      <c r="B6" s="3">
        <v>839820.92</v>
      </c>
      <c r="C6" s="4">
        <v>86066.6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6"/>
    </row>
    <row r="7" s="1" customFormat="1" ht="20.1" customHeight="1" spans="1:31">
      <c r="A7" s="2"/>
      <c r="B7" s="3">
        <v>51862.56</v>
      </c>
      <c r="C7" s="4">
        <v>57798.17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6"/>
    </row>
    <row r="8" s="1" customFormat="1" ht="20.1" customHeight="1" spans="1:31">
      <c r="A8" s="2"/>
      <c r="B8" s="3">
        <v>570054.41</v>
      </c>
      <c r="C8" s="4">
        <v>49541.28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6"/>
    </row>
    <row r="9" s="1" customFormat="1" ht="20.1" customHeight="1" spans="1:31">
      <c r="A9" s="2"/>
      <c r="B9" s="7">
        <v>953563.3</v>
      </c>
      <c r="C9" s="4">
        <v>3970.84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6"/>
    </row>
    <row r="10" s="1" customFormat="1" ht="20.1" customHeight="1" spans="1:31">
      <c r="A10" s="2"/>
      <c r="B10" s="7">
        <v>1405504.59</v>
      </c>
      <c r="C10" s="4">
        <v>528440.37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5"/>
      <c r="AE10" s="6"/>
    </row>
    <row r="11" s="1" customFormat="1" ht="20.1" customHeight="1" spans="1:31">
      <c r="A11" s="2"/>
      <c r="B11" s="3">
        <v>96648.2</v>
      </c>
      <c r="C11" s="4">
        <v>79266.06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"/>
      <c r="AE11" s="6"/>
    </row>
    <row r="12" s="1" customFormat="1" ht="20.1" customHeight="1" spans="1:31">
      <c r="A12" s="2"/>
      <c r="B12" s="3">
        <v>79082.57</v>
      </c>
      <c r="C12" s="4">
        <v>19616.98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6"/>
    </row>
    <row r="13" s="1" customFormat="1" ht="20.1" customHeight="1" spans="1:31">
      <c r="A13" s="2"/>
      <c r="B13" s="3">
        <v>99816.51</v>
      </c>
      <c r="C13" s="8">
        <v>59797.6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5"/>
      <c r="AE13" s="6"/>
    </row>
    <row r="14" s="1" customFormat="1" ht="20.1" customHeight="1" spans="1:31">
      <c r="A14" s="2"/>
      <c r="B14" s="3">
        <v>208535.41</v>
      </c>
      <c r="C14" s="4">
        <v>142637.59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5"/>
      <c r="AE14" s="6"/>
    </row>
    <row r="15" s="1" customFormat="1" ht="20.1" customHeight="1" spans="1:31">
      <c r="A15" s="2"/>
      <c r="B15" s="3">
        <v>825.32</v>
      </c>
      <c r="C15" s="4">
        <v>7131.88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5"/>
      <c r="AE15" s="6"/>
    </row>
    <row r="16" s="1" customFormat="1" ht="20.1" customHeight="1" spans="1:31">
      <c r="A16" s="2"/>
      <c r="B16" s="3">
        <v>79266.06</v>
      </c>
      <c r="C16" s="8">
        <v>3923.4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5"/>
      <c r="AE16" s="6"/>
    </row>
    <row r="17" s="1" customFormat="1" ht="20.1" customHeight="1" spans="1:31">
      <c r="A17" s="2"/>
      <c r="B17" s="3">
        <v>99082.57</v>
      </c>
      <c r="C17" s="4">
        <v>115596.33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/>
      <c r="AD17" s="5"/>
      <c r="AE17" s="6"/>
    </row>
    <row r="18" s="1" customFormat="1" ht="20.1" customHeight="1" spans="1:31">
      <c r="A18" s="2"/>
      <c r="B18" s="7">
        <v>28073.57</v>
      </c>
      <c r="C18" s="8">
        <v>467900.9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6"/>
    </row>
    <row r="19" s="1" customFormat="1" ht="20.1" customHeight="1" spans="1:31">
      <c r="A19" s="2"/>
      <c r="B19" s="3">
        <v>47706.42</v>
      </c>
      <c r="C19" s="4">
        <v>114110.07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6"/>
    </row>
    <row r="20" s="1" customFormat="1" ht="20.1" customHeight="1" spans="1:31">
      <c r="A20" s="2"/>
      <c r="B20" s="3">
        <v>24437.43</v>
      </c>
      <c r="C20" s="4">
        <v>69836.46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5"/>
      <c r="AE20" s="6"/>
    </row>
    <row r="21" s="1" customFormat="1" ht="20.1" customHeight="1" spans="1:31">
      <c r="A21" s="2"/>
      <c r="B21" s="3">
        <v>41284.4</v>
      </c>
      <c r="C21" s="4">
        <v>24325.06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5"/>
      <c r="AE21" s="6"/>
    </row>
    <row r="22" s="1" customFormat="1" ht="20.1" customHeight="1" spans="1:31">
      <c r="A22" s="2"/>
      <c r="B22" s="3">
        <v>8278.18</v>
      </c>
      <c r="C22" s="4">
        <v>69402.85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5"/>
      <c r="AE22" s="6"/>
    </row>
    <row r="23" s="1" customFormat="1" ht="20.1" customHeight="1" spans="1:31">
      <c r="A23" s="2"/>
      <c r="B23" s="3">
        <v>18149.84</v>
      </c>
      <c r="C23" s="4">
        <v>14263.76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5"/>
      <c r="AE23" s="6"/>
    </row>
    <row r="24" s="1" customFormat="1" ht="20.1" customHeight="1" spans="1:31">
      <c r="A24" s="2"/>
      <c r="B24" s="7">
        <v>55045.87</v>
      </c>
      <c r="C24" s="4">
        <v>52844.04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  <c r="AD24" s="5"/>
      <c r="AE24" s="6"/>
    </row>
    <row r="25" s="1" customFormat="1" ht="20.1" customHeight="1" spans="1:31">
      <c r="A25" s="2"/>
      <c r="B25" s="3">
        <v>12660.55</v>
      </c>
      <c r="C25" s="8">
        <v>22946.5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5"/>
      <c r="AE25" s="6"/>
    </row>
    <row r="26" s="1" customFormat="1" ht="20.1" customHeight="1" spans="1:31">
      <c r="A26" s="2"/>
      <c r="B26" s="3">
        <v>16880.73</v>
      </c>
      <c r="C26" s="4">
        <v>11890.54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5"/>
      <c r="AE26" s="6"/>
    </row>
    <row r="27" s="1" customFormat="1" ht="20.1" customHeight="1" spans="1:31">
      <c r="A27" s="2"/>
      <c r="B27" s="3"/>
      <c r="C27" s="4">
        <v>2146046.16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5"/>
      <c r="AE27" s="6"/>
    </row>
    <row r="28" s="1" customFormat="1" ht="20.1" customHeight="1" spans="1:31">
      <c r="A28" s="2"/>
      <c r="B28" s="3"/>
      <c r="C28" s="4">
        <v>4203.45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  <c r="AD28" s="5"/>
      <c r="AE28" s="6"/>
    </row>
    <row r="29" s="1" customFormat="1" ht="20.1" customHeight="1" spans="1:31">
      <c r="A29" s="2"/>
      <c r="B29" s="3"/>
      <c r="C29" s="4">
        <v>17529.52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  <c r="AD29" s="5"/>
      <c r="AE29" s="6"/>
    </row>
    <row r="30" s="1" customFormat="1" ht="20.1" customHeight="1" spans="1:31">
      <c r="A30" s="2"/>
      <c r="B30" s="3"/>
      <c r="C30" s="4">
        <v>36697.25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5"/>
      <c r="AE30" s="6"/>
    </row>
    <row r="31" s="1" customFormat="1" ht="20.1" customHeight="1" spans="1:31">
      <c r="A31" s="2"/>
      <c r="B31" s="3"/>
      <c r="C31" s="4">
        <v>12230.28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5"/>
      <c r="AE31" s="6"/>
    </row>
    <row r="32" s="1" customFormat="1" ht="20.1" customHeight="1" spans="1:31">
      <c r="A32" s="2"/>
      <c r="B32" s="3"/>
      <c r="C32" s="4">
        <v>8828.34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5"/>
      <c r="AE32" s="6"/>
    </row>
    <row r="33" s="1" customFormat="1" ht="20.1" customHeight="1" spans="1:31">
      <c r="A33" s="2"/>
      <c r="B33" s="3"/>
      <c r="C33" s="4">
        <v>20183.49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D33" s="5"/>
      <c r="AE33" s="6"/>
    </row>
    <row r="34" s="1" customFormat="1" ht="20.1" customHeight="1" spans="1:31">
      <c r="A34" s="2"/>
      <c r="B34" s="3"/>
      <c r="C34" s="4">
        <v>160235.67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5"/>
      <c r="AE34" s="6"/>
    </row>
    <row r="35" s="1" customFormat="1" ht="20.1" customHeight="1" spans="1:31">
      <c r="A35" s="2"/>
      <c r="B35" s="3"/>
      <c r="C35" s="4">
        <v>32175.61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  <c r="AD35" s="5"/>
      <c r="AE35" s="6"/>
    </row>
    <row r="36" s="1" customFormat="1" ht="20.1" customHeight="1" spans="1:31">
      <c r="A36" s="2"/>
      <c r="B36" s="3"/>
      <c r="C36" s="4">
        <v>74816.63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6"/>
    </row>
    <row r="37" s="1" customFormat="1" ht="20.1" customHeight="1" spans="1:31">
      <c r="A37" s="2"/>
      <c r="B37" s="3"/>
      <c r="C37" s="4">
        <v>4916.76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D37" s="5"/>
      <c r="AE37" s="6"/>
    </row>
    <row r="38" s="1" customFormat="1" ht="20.1" customHeight="1" spans="1:31">
      <c r="A38" s="2"/>
      <c r="B38" s="3"/>
      <c r="C38" s="8">
        <v>61610.8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5"/>
      <c r="AE38" s="6"/>
    </row>
    <row r="39" s="1" customFormat="1" ht="20.1" customHeight="1" spans="1:31">
      <c r="A39" s="2"/>
      <c r="B39" s="3"/>
      <c r="C39" s="8">
        <v>1932123.1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  <c r="AD39" s="5"/>
      <c r="AE39" s="6"/>
    </row>
    <row r="40" s="1" customFormat="1" ht="20.1" customHeight="1" spans="1:31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  <c r="AD40" s="5"/>
      <c r="AE40" s="6"/>
    </row>
    <row r="41" s="1" customFormat="1" ht="20.1" customHeight="1" spans="1:31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  <c r="AD41" s="5"/>
      <c r="AE41" s="6"/>
    </row>
    <row r="42" s="1" customFormat="1" ht="20.1" customHeight="1" spans="1:31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  <c r="AD42" s="5"/>
      <c r="AE42" s="6"/>
    </row>
    <row r="43" s="1" customFormat="1" ht="20.1" customHeight="1" spans="1:31">
      <c r="A43" s="2"/>
      <c r="B43" s="3">
        <f>SUM(B2:B42)</f>
        <v>5286674.9</v>
      </c>
      <c r="C43" s="4">
        <f>SUM(C2:C42)</f>
        <v>7223375.78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  <c r="AD43" s="5"/>
      <c r="AE43" s="6"/>
    </row>
    <row r="44" s="1" customFormat="1" ht="20.1" customHeight="1" spans="1:31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5"/>
      <c r="AE44" s="6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JVZMJR</vt:lpstr>
      <vt:lpstr>市政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郝寅</cp:lastModifiedBy>
  <cp:revision>1</cp:revision>
  <dcterms:created xsi:type="dcterms:W3CDTF">2010-01-08T02:35:00Z</dcterms:created>
  <cp:lastPrinted>2020-03-21T03:33:00Z</cp:lastPrinted>
  <dcterms:modified xsi:type="dcterms:W3CDTF">2023-10-30T09:12:57Z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68A88B88713B4758B9045E3C5400682B</vt:lpwstr>
  </property>
</Properties>
</file>